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25" windowWidth="12922" windowHeight="9717" activeTab="0"/>
  </bookViews>
  <sheets>
    <sheet name="Data, T-scores" sheetId="1" r:id="rId1"/>
    <sheet name="Scale Scor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<sst xmlns="http://schemas.openxmlformats.org/spreadsheetml/2006/main" count="25" uniqueCount="24">
  <si>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Name</t>
  </si>
  <si>
    <t>MR</t>
  </si>
  <si>
    <t>Age</t>
  </si>
  <si>
    <t>Education</t>
  </si>
  <si>
    <t>BVMT Total Recall Raw</t>
  </si>
  <si>
    <t>BVMT Delayed Recall Raw</t>
  </si>
  <si>
    <t>HVLT-R Total Recall Raw</t>
  </si>
  <si>
    <t>BVMT Tot SS</t>
  </si>
  <si>
    <t>BVMT Delay SS</t>
  </si>
  <si>
    <t>HVLT Total SS</t>
  </si>
  <si>
    <t>HVLT Delay SS</t>
  </si>
  <si>
    <t>HVLT Delay Raw</t>
  </si>
  <si>
    <t>Hernandez</t>
  </si>
  <si>
    <t>BVMT Total Raw</t>
  </si>
  <si>
    <t>BVMT Delay Raw</t>
  </si>
  <si>
    <t>HVLT Total Raw</t>
  </si>
  <si>
    <t>HVLT Total Edu adjusted T-score</t>
  </si>
  <si>
    <t>HVLT Delay Edu adjusted  T-score</t>
  </si>
  <si>
    <t>BVMT Total Scale Score</t>
  </si>
  <si>
    <t>BVMT Delay Scale Score</t>
  </si>
  <si>
    <t>HVLT Total Scale Score</t>
  </si>
  <si>
    <t>HVLT Delay Scale Score</t>
  </si>
  <si>
    <t>BVMT Total Age &amp; Ed adjusted        T-score</t>
  </si>
  <si>
    <t>BVMT Delay Age &amp; Ed adjusted        T-score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</si>
</sst>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 topLeftCell="B1">
      <selection activeCell="L2" sqref="L2"/>
    </sheetView>
  </sheetViews>
  <sheetFormatPr defaultColWidth="9.140625" defaultRowHeight="12.75"/>
  <cols>
    <col min="1" max="1" width="11.28125" style="0" customWidth="1"/>
    <col min="2" max="2" width="8.421875" style="0" customWidth="1"/>
    <col min="3" max="3" width="5.28125" style="0" customWidth="1"/>
    <col min="4" max="4" width="10.00390625" style="0" customWidth="1"/>
    <col min="5" max="6" width="11.57421875" style="0" customWidth="1"/>
    <col min="7" max="7" width="10.421875" style="0" customWidth="1"/>
    <col min="8" max="8" width="10.8515625" style="0" customWidth="1"/>
    <col min="9" max="9" width="12.00390625" style="0" customWidth="1"/>
    <col min="10" max="10" width="12.140625" style="0" customWidth="1"/>
    <col min="11" max="11" width="12.28125" style="0" customWidth="1"/>
    <col min="12" max="12" width="13.28125" style="0" customWidth="1"/>
    <col min="13" max="13" width="12.140625" style="0" customWidth="1"/>
    <col min="14" max="14" width="13.00390625" style="0" customWidth="1"/>
    <col min="15" max="15" width="12.8515625" style="0" customWidth="1"/>
    <col min="16" max="16" width="12.140625" style="0" customWidth="1"/>
  </cols>
  <sheetData>
    <row r="1" spans="1:16" ht="7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  <c r="F1" s="1" t="s">
        <v>14</v>
      </c>
      <c r="G1" s="1" t="s">
        <v>15</v>
      </c>
      <c r="H1" s="1" t="s">
        <v>11</v>
      </c>
      <c r="I1" s="1" t="s">
        <v>22</v>
      </c>
      <c r="J1" s="1" t="s">
        <v>23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</row>
    <row r="2" spans="1:16" ht="12">
      <c r="A2" t="s">
        <v>12</v>
      </c>
      <c r="B2">
        <v>1234567</v>
      </c>
      <c r="C2" s="2">
        <v>55</v>
      </c>
      <c r="D2" s="2">
        <v>12</v>
      </c>
      <c r="E2" s="3">
        <v>22</v>
      </c>
      <c r="F2" s="3">
        <v>10</v>
      </c>
      <c r="G2" s="2">
        <v>33</v>
      </c>
      <c r="H2" s="2">
        <v>8</v>
      </c>
      <c r="I2" s="4">
        <f>((((M2-(10.06+(-0.06)*(C2-37.52)+0.4*(D2-9.76)))/2.34)*10)+50)</f>
        <v>50.39658119658119</v>
      </c>
      <c r="J2" s="4">
        <f>((((N2-(10.04+(-0.07)*(C2-37.51)+0.39*(D2-9.76)))/2.39)*10)+50)</f>
        <v>55.484100418410044</v>
      </c>
      <c r="K2" s="4">
        <f>((((O2-(9.99+0.24*(D2-9.8)))/2.71)*10)+50)</f>
        <v>66.53874538745387</v>
      </c>
      <c r="L2" s="4">
        <f>((((P2-(10.02+0.28*(D2-9.79)))/2.83)*10)+50)</f>
        <v>44.20918727915195</v>
      </c>
      <c r="M2" s="3">
        <f>LOOKUP(E2,'Scale Scores'!B3:B38,'Scale Scores'!A3:A38)</f>
        <v>10</v>
      </c>
      <c r="N2" s="2">
        <f>LOOKUP(F2,'Scale Scores'!D3:D38,'Scale Scores'!C3:C38)</f>
        <v>11</v>
      </c>
      <c r="O2" s="2">
        <f>LOOKUP(G2,'Scale Scores'!F3:F38,'Scale Scores'!E3:E38)</f>
        <v>15</v>
      </c>
      <c r="P2" s="2">
        <f>LOOKUP(H2,'Scale Scores'!H3:H38,'Scale Scores'!G3:G38)</f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B1">
      <selection activeCell="E1" sqref="E1:F16384"/>
    </sheetView>
  </sheetViews>
  <sheetFormatPr defaultColWidth="9.140625" defaultRowHeight="12.75"/>
  <cols>
    <col min="1" max="1" width="13.140625" style="0" customWidth="1"/>
    <col min="2" max="2" width="21.00390625" style="0" customWidth="1"/>
    <col min="3" max="3" width="15.140625" style="0" customWidth="1"/>
    <col min="4" max="4" width="24.8515625" style="0" customWidth="1"/>
    <col min="5" max="5" width="13.421875" style="0" customWidth="1"/>
    <col min="6" max="6" width="23.00390625" style="0" customWidth="1"/>
    <col min="7" max="7" width="14.57421875" style="0" customWidth="1"/>
    <col min="8" max="8" width="15.7109375" style="0" customWidth="1"/>
  </cols>
  <sheetData>
    <row r="1" spans="1:8" ht="12">
      <c r="A1" t="s">
        <v>7</v>
      </c>
      <c r="B1" t="s">
        <v>4</v>
      </c>
      <c r="C1" t="s">
        <v>8</v>
      </c>
      <c r="D1" t="s">
        <v>5</v>
      </c>
      <c r="E1" t="s">
        <v>9</v>
      </c>
      <c r="F1" t="s">
        <v>6</v>
      </c>
      <c r="G1" t="s">
        <v>10</v>
      </c>
      <c r="H1" t="s">
        <v>11</v>
      </c>
    </row>
    <row r="2" spans="1:8" ht="12">
      <c r="A2">
        <v>3</v>
      </c>
      <c r="B2">
        <v>0</v>
      </c>
      <c r="C2">
        <v>4</v>
      </c>
      <c r="D2">
        <v>0</v>
      </c>
      <c r="E2">
        <v>3</v>
      </c>
      <c r="F2">
        <v>0</v>
      </c>
      <c r="G2">
        <v>3</v>
      </c>
      <c r="H2">
        <v>0</v>
      </c>
    </row>
    <row r="3" spans="1:8" ht="12">
      <c r="A3">
        <v>3</v>
      </c>
      <c r="B3">
        <v>1</v>
      </c>
      <c r="C3">
        <v>4</v>
      </c>
      <c r="D3">
        <v>1</v>
      </c>
      <c r="E3">
        <v>3</v>
      </c>
      <c r="F3">
        <v>1</v>
      </c>
      <c r="G3">
        <v>3</v>
      </c>
      <c r="H3">
        <v>1</v>
      </c>
    </row>
    <row r="4" spans="1:8" ht="12">
      <c r="A4">
        <v>3</v>
      </c>
      <c r="B4">
        <v>2</v>
      </c>
      <c r="C4">
        <v>5</v>
      </c>
      <c r="D4">
        <v>2</v>
      </c>
      <c r="E4">
        <v>3</v>
      </c>
      <c r="F4">
        <v>2</v>
      </c>
      <c r="G4">
        <v>4</v>
      </c>
      <c r="H4">
        <v>2</v>
      </c>
    </row>
    <row r="5" spans="1:8" ht="12">
      <c r="A5">
        <v>3</v>
      </c>
      <c r="B5">
        <v>3</v>
      </c>
      <c r="C5">
        <v>6</v>
      </c>
      <c r="D5">
        <v>3</v>
      </c>
      <c r="E5">
        <v>3</v>
      </c>
      <c r="F5">
        <v>3</v>
      </c>
      <c r="G5">
        <v>4</v>
      </c>
      <c r="H5">
        <v>3</v>
      </c>
    </row>
    <row r="6" spans="1:8" ht="12">
      <c r="A6">
        <v>4</v>
      </c>
      <c r="B6">
        <v>4</v>
      </c>
      <c r="C6">
        <v>7</v>
      </c>
      <c r="D6">
        <v>4</v>
      </c>
      <c r="E6">
        <v>3</v>
      </c>
      <c r="F6">
        <v>4</v>
      </c>
      <c r="G6">
        <v>5</v>
      </c>
      <c r="H6">
        <v>4</v>
      </c>
    </row>
    <row r="7" spans="1:8" ht="12">
      <c r="A7">
        <v>4</v>
      </c>
      <c r="B7">
        <v>5</v>
      </c>
      <c r="C7">
        <v>7</v>
      </c>
      <c r="D7">
        <v>5</v>
      </c>
      <c r="E7">
        <v>3</v>
      </c>
      <c r="F7">
        <v>5</v>
      </c>
      <c r="G7">
        <v>6</v>
      </c>
      <c r="H7">
        <v>5</v>
      </c>
    </row>
    <row r="8" spans="1:8" ht="12">
      <c r="A8">
        <v>5</v>
      </c>
      <c r="B8">
        <v>6</v>
      </c>
      <c r="C8">
        <v>8</v>
      </c>
      <c r="D8">
        <v>6</v>
      </c>
      <c r="E8">
        <v>3</v>
      </c>
      <c r="F8">
        <v>6</v>
      </c>
      <c r="G8">
        <v>7</v>
      </c>
      <c r="H8">
        <v>6</v>
      </c>
    </row>
    <row r="9" spans="1:8" ht="12">
      <c r="A9">
        <v>5</v>
      </c>
      <c r="B9">
        <v>7</v>
      </c>
      <c r="C9">
        <v>8</v>
      </c>
      <c r="D9">
        <v>7</v>
      </c>
      <c r="E9">
        <v>3</v>
      </c>
      <c r="F9">
        <v>7</v>
      </c>
      <c r="G9">
        <v>8</v>
      </c>
      <c r="H9">
        <v>7</v>
      </c>
    </row>
    <row r="10" spans="1:8" ht="12">
      <c r="A10">
        <v>5</v>
      </c>
      <c r="B10">
        <v>8</v>
      </c>
      <c r="C10">
        <v>9</v>
      </c>
      <c r="D10">
        <v>8</v>
      </c>
      <c r="E10">
        <v>3</v>
      </c>
      <c r="F10">
        <v>8</v>
      </c>
      <c r="G10">
        <v>9</v>
      </c>
      <c r="H10">
        <v>8</v>
      </c>
    </row>
    <row r="11" spans="1:8" ht="12">
      <c r="A11">
        <v>5</v>
      </c>
      <c r="B11">
        <v>9</v>
      </c>
      <c r="C11">
        <v>10</v>
      </c>
      <c r="D11">
        <v>9</v>
      </c>
      <c r="E11">
        <v>3</v>
      </c>
      <c r="F11">
        <v>9</v>
      </c>
      <c r="G11">
        <v>10</v>
      </c>
      <c r="H11">
        <v>9</v>
      </c>
    </row>
    <row r="12" spans="1:8" ht="12">
      <c r="A12">
        <v>6</v>
      </c>
      <c r="B12">
        <v>10</v>
      </c>
      <c r="C12">
        <v>11</v>
      </c>
      <c r="D12">
        <v>10</v>
      </c>
      <c r="E12">
        <v>3</v>
      </c>
      <c r="F12">
        <v>10</v>
      </c>
      <c r="G12">
        <v>12</v>
      </c>
      <c r="H12">
        <v>10</v>
      </c>
    </row>
    <row r="13" spans="1:8" ht="12">
      <c r="A13">
        <v>6</v>
      </c>
      <c r="B13">
        <v>11</v>
      </c>
      <c r="C13">
        <v>13</v>
      </c>
      <c r="D13">
        <v>11</v>
      </c>
      <c r="E13">
        <v>3</v>
      </c>
      <c r="F13">
        <v>11</v>
      </c>
      <c r="G13">
        <v>14</v>
      </c>
      <c r="H13">
        <v>11</v>
      </c>
    </row>
    <row r="14" spans="1:8" ht="12">
      <c r="A14">
        <v>6</v>
      </c>
      <c r="B14">
        <v>12</v>
      </c>
      <c r="C14">
        <v>15</v>
      </c>
      <c r="D14">
        <v>12</v>
      </c>
      <c r="E14">
        <v>3</v>
      </c>
      <c r="F14">
        <v>12</v>
      </c>
      <c r="G14">
        <v>16</v>
      </c>
      <c r="H14">
        <v>12</v>
      </c>
    </row>
    <row r="15" spans="1:6" ht="12">
      <c r="A15">
        <v>7</v>
      </c>
      <c r="B15">
        <v>13</v>
      </c>
      <c r="E15">
        <v>3</v>
      </c>
      <c r="F15">
        <v>13</v>
      </c>
    </row>
    <row r="16" spans="1:6" ht="12">
      <c r="A16">
        <v>7</v>
      </c>
      <c r="B16">
        <v>14</v>
      </c>
      <c r="E16">
        <v>3</v>
      </c>
      <c r="F16">
        <v>14</v>
      </c>
    </row>
    <row r="17" spans="1:6" ht="12">
      <c r="A17">
        <v>7</v>
      </c>
      <c r="B17">
        <v>15</v>
      </c>
      <c r="E17">
        <v>3</v>
      </c>
      <c r="F17">
        <v>15</v>
      </c>
    </row>
    <row r="18" spans="1:6" ht="12">
      <c r="A18">
        <v>8</v>
      </c>
      <c r="B18">
        <v>16</v>
      </c>
      <c r="E18">
        <v>3</v>
      </c>
      <c r="F18">
        <v>16</v>
      </c>
    </row>
    <row r="19" spans="1:6" ht="12">
      <c r="A19">
        <v>8</v>
      </c>
      <c r="B19">
        <v>17</v>
      </c>
      <c r="E19">
        <v>4</v>
      </c>
      <c r="F19">
        <v>17</v>
      </c>
    </row>
    <row r="20" spans="1:6" ht="12">
      <c r="A20">
        <v>8</v>
      </c>
      <c r="B20">
        <v>18</v>
      </c>
      <c r="E20">
        <v>5</v>
      </c>
      <c r="F20">
        <v>18</v>
      </c>
    </row>
    <row r="21" spans="1:6" ht="12">
      <c r="A21">
        <v>8</v>
      </c>
      <c r="B21">
        <v>19</v>
      </c>
      <c r="E21">
        <v>6</v>
      </c>
      <c r="F21">
        <v>19</v>
      </c>
    </row>
    <row r="22" spans="1:6" ht="12">
      <c r="A22">
        <v>9</v>
      </c>
      <c r="B22">
        <v>20</v>
      </c>
      <c r="E22">
        <v>7</v>
      </c>
      <c r="F22">
        <v>20</v>
      </c>
    </row>
    <row r="23" spans="1:6" ht="12">
      <c r="A23">
        <v>9</v>
      </c>
      <c r="B23">
        <v>21</v>
      </c>
      <c r="E23">
        <v>7</v>
      </c>
      <c r="F23">
        <v>21</v>
      </c>
    </row>
    <row r="24" spans="1:6" ht="12">
      <c r="A24">
        <v>10</v>
      </c>
      <c r="B24">
        <v>22</v>
      </c>
      <c r="E24">
        <v>8</v>
      </c>
      <c r="F24">
        <v>22</v>
      </c>
    </row>
    <row r="25" spans="1:6" ht="12">
      <c r="A25">
        <v>10</v>
      </c>
      <c r="B25">
        <v>23</v>
      </c>
      <c r="E25">
        <v>9</v>
      </c>
      <c r="F25">
        <v>23</v>
      </c>
    </row>
    <row r="26" spans="1:6" ht="12">
      <c r="A26">
        <v>10</v>
      </c>
      <c r="B26">
        <v>24</v>
      </c>
      <c r="E26">
        <v>9</v>
      </c>
      <c r="F26">
        <v>24</v>
      </c>
    </row>
    <row r="27" spans="1:6" ht="12">
      <c r="A27">
        <v>11</v>
      </c>
      <c r="B27">
        <v>25</v>
      </c>
      <c r="E27">
        <v>10</v>
      </c>
      <c r="F27">
        <v>25</v>
      </c>
    </row>
    <row r="28" spans="1:6" ht="12">
      <c r="A28">
        <v>11</v>
      </c>
      <c r="B28">
        <v>26</v>
      </c>
      <c r="E28">
        <v>10</v>
      </c>
      <c r="F28">
        <v>26</v>
      </c>
    </row>
    <row r="29" spans="1:6" ht="12">
      <c r="A29">
        <v>12</v>
      </c>
      <c r="B29">
        <v>27</v>
      </c>
      <c r="E29">
        <v>11</v>
      </c>
      <c r="F29">
        <v>27</v>
      </c>
    </row>
    <row r="30" spans="1:6" ht="12">
      <c r="A30">
        <v>12</v>
      </c>
      <c r="B30">
        <v>28</v>
      </c>
      <c r="E30">
        <v>12</v>
      </c>
      <c r="F30">
        <v>28</v>
      </c>
    </row>
    <row r="31" spans="1:6" ht="12">
      <c r="A31">
        <v>13</v>
      </c>
      <c r="B31">
        <v>29</v>
      </c>
      <c r="E31">
        <v>12</v>
      </c>
      <c r="F31">
        <v>29</v>
      </c>
    </row>
    <row r="32" spans="1:6" ht="12">
      <c r="A32">
        <v>13</v>
      </c>
      <c r="B32">
        <v>30</v>
      </c>
      <c r="E32">
        <v>13</v>
      </c>
      <c r="F32">
        <v>30</v>
      </c>
    </row>
    <row r="33" spans="1:6" ht="12">
      <c r="A33">
        <v>14</v>
      </c>
      <c r="B33">
        <v>31</v>
      </c>
      <c r="E33">
        <v>14</v>
      </c>
      <c r="F33">
        <v>31</v>
      </c>
    </row>
    <row r="34" spans="1:6" ht="12">
      <c r="A34">
        <v>14</v>
      </c>
      <c r="B34">
        <v>32</v>
      </c>
      <c r="E34">
        <v>15</v>
      </c>
      <c r="F34">
        <v>32</v>
      </c>
    </row>
    <row r="35" spans="1:6" ht="12">
      <c r="A35">
        <v>15</v>
      </c>
      <c r="B35">
        <v>33</v>
      </c>
      <c r="E35">
        <v>15</v>
      </c>
      <c r="F35">
        <v>33</v>
      </c>
    </row>
    <row r="36" spans="1:6" ht="12">
      <c r="A36">
        <v>16</v>
      </c>
      <c r="B36">
        <v>34</v>
      </c>
      <c r="E36">
        <v>16</v>
      </c>
      <c r="F36">
        <v>34</v>
      </c>
    </row>
    <row r="37" spans="1:6" ht="12">
      <c r="A37">
        <v>16</v>
      </c>
      <c r="B37">
        <v>35</v>
      </c>
      <c r="E37">
        <v>17</v>
      </c>
      <c r="F37">
        <v>35</v>
      </c>
    </row>
    <row r="38" spans="1:6" ht="12">
      <c r="A38">
        <v>17</v>
      </c>
      <c r="B38">
        <v>36</v>
      </c>
      <c r="E38">
        <v>17</v>
      </c>
      <c r="F38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Permanente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Rosenbaum</dc:creator>
  <cp:keywords/>
  <dc:description/>
  <cp:lastModifiedBy>KP_User</cp:lastModifiedBy>
  <dcterms:created xsi:type="dcterms:W3CDTF">2008-06-26T19:38:40Z</dcterms:created>
  <dcterms:modified xsi:type="dcterms:W3CDTF">2008-06-27T16:02:17Z</dcterms:modified>
  <cp:category/>
  <cp:version/>
  <cp:contentType/>
  <cp:contentStatus/>
</cp:coreProperties>
</file>